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V\Documents\Publicacao\Relatorio Despesas\2014\"/>
    </mc:Choice>
  </mc:AlternateContent>
  <bookViews>
    <workbookView xWindow="120" yWindow="45" windowWidth="15135" windowHeight="8130" tabRatio="604"/>
  </bookViews>
  <sheets>
    <sheet name="outubro" sheetId="5" r:id="rId1"/>
  </sheets>
  <calcPr calcId="152511"/>
</workbook>
</file>

<file path=xl/calcChain.xml><?xml version="1.0" encoding="utf-8"?>
<calcChain xmlns="http://schemas.openxmlformats.org/spreadsheetml/2006/main">
  <c r="C46" i="5" l="1"/>
  <c r="C8" i="5"/>
  <c r="C80" i="5"/>
  <c r="C74" i="5"/>
  <c r="C51" i="5"/>
  <c r="C34" i="5"/>
  <c r="C28" i="5"/>
  <c r="C21" i="5"/>
  <c r="C82" i="5" l="1"/>
</calcChain>
</file>

<file path=xl/sharedStrings.xml><?xml version="1.0" encoding="utf-8"?>
<sst xmlns="http://schemas.openxmlformats.org/spreadsheetml/2006/main" count="65" uniqueCount="62">
  <si>
    <t>CÂMARA MUNICIPAL DE VARGEM</t>
  </si>
  <si>
    <t>Manutenção do Legislativo</t>
  </si>
  <si>
    <t>Folha de pagamento Servidores</t>
  </si>
  <si>
    <t>Folha de pagamento Vereadores</t>
  </si>
  <si>
    <t>Quinquenio</t>
  </si>
  <si>
    <t>Função Gratificada</t>
  </si>
  <si>
    <t xml:space="preserve">SOMA (1) </t>
  </si>
  <si>
    <t>INSS</t>
  </si>
  <si>
    <t>FGTS</t>
  </si>
  <si>
    <t>SOMA (2)</t>
  </si>
  <si>
    <t>Hora Extra</t>
  </si>
  <si>
    <t>SOMA (3)</t>
  </si>
  <si>
    <t>SOMA (4)</t>
  </si>
  <si>
    <t>SOMA (5)</t>
  </si>
  <si>
    <t>SOMA (6)</t>
  </si>
  <si>
    <t>SOMA (7)</t>
  </si>
  <si>
    <t>13º salário</t>
  </si>
  <si>
    <t>Rescisão</t>
  </si>
  <si>
    <t>Férias, 1/3 férias e abono férias media</t>
  </si>
  <si>
    <t>3.1.90.11 PESSOAL CIVIL</t>
  </si>
  <si>
    <t>3.1.90.13 OBRIGAÇÕES PATRONAIS</t>
  </si>
  <si>
    <t>3.1.90.16 OUTRAS DESPESAS VARIAVEIS</t>
  </si>
  <si>
    <t>3.3.90.30 MATERIAL DE CONSUMO</t>
  </si>
  <si>
    <t>Auto Posto Siriema</t>
  </si>
  <si>
    <t>Mixcred Administradora Ltda</t>
  </si>
  <si>
    <t>Elaine T Oliveira Editora Ltda ME</t>
  </si>
  <si>
    <t>Auto Viação Cambui Ltda</t>
  </si>
  <si>
    <t>Nossa Senhora de Fátima Auto Onibus Ltda</t>
  </si>
  <si>
    <t>Webline Software Ltda</t>
  </si>
  <si>
    <t>Empresa Brasileira Correios e Telegrafo</t>
  </si>
  <si>
    <t>Terra Networks Brasil S.A</t>
  </si>
  <si>
    <t>Reginaldo de Souza Bueno</t>
  </si>
  <si>
    <t>Empresa Eletrica Bragantina</t>
  </si>
  <si>
    <t>4.4.90.51.00 Obras e Instalações</t>
  </si>
  <si>
    <t>Carolina Paula de Faria</t>
  </si>
  <si>
    <t>Contador CRC nº 1SP297377</t>
  </si>
  <si>
    <t>Valores expressos em R$</t>
  </si>
  <si>
    <t>Emitido por</t>
  </si>
  <si>
    <t xml:space="preserve"> </t>
  </si>
  <si>
    <t>SOMA TOTAL DAS DESPESAS</t>
  </si>
  <si>
    <t>Petronio Jose Barreto de Lucena</t>
  </si>
  <si>
    <t>Cleide A Bartolo &amp; Tavela Ltda ME</t>
  </si>
  <si>
    <t>3.3.90.36 OUTROS SERV PESSOA FISICA</t>
  </si>
  <si>
    <t>3.3.90.39 OUTROS SERV PESSOA JURIDICA</t>
  </si>
  <si>
    <t>Sabesp</t>
  </si>
  <si>
    <t>Tefonica Brasil</t>
  </si>
  <si>
    <t>Tecnopublica Tecnologia em Adm Pública</t>
  </si>
  <si>
    <t>Griffon Brasil Assessoria Ltda</t>
  </si>
  <si>
    <t>4.4.90.52 EQPTO MATERIAL PERMANENTE</t>
  </si>
  <si>
    <t>Nelson Aparecido Panontim ME</t>
  </si>
  <si>
    <t>Adiantamento Simone Martim</t>
  </si>
  <si>
    <t>SOMA</t>
  </si>
  <si>
    <t>Marche Papelaria e Informática Ltda (exped)</t>
  </si>
  <si>
    <t>Marche Papelaria e Informática Ltda (proc)</t>
  </si>
  <si>
    <t>Adiantamento Thiago Milani</t>
  </si>
  <si>
    <t>Caio Henque Silva Faria 40423053850 MEI</t>
  </si>
  <si>
    <t>Acopesp Ass. Dos Contabilistas e Orçamentistas</t>
  </si>
  <si>
    <t>Itau Seguros</t>
  </si>
  <si>
    <t>Hotel Guarda Mor Ltda ME</t>
  </si>
  <si>
    <t>Adiantamento Carolina Paula de Faria</t>
  </si>
  <si>
    <t>Total Veículos e Distribuidora Peças</t>
  </si>
  <si>
    <t>Relatório de Despesa de outubro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</si>
</sst>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1" xfId="0" applyFont="1" applyBorder="1"/>
    <xf numFmtId="0" fontId="6" fillId="0" borderId="1" xfId="0" applyFont="1" applyBorder="1"/>
    <xf numFmtId="4" fontId="5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5" fillId="0" borderId="2" xfId="0" applyFont="1" applyBorder="1"/>
    <xf numFmtId="0" fontId="6" fillId="0" borderId="3" xfId="0" applyFont="1" applyBorder="1"/>
    <xf numFmtId="0" fontId="3" fillId="0" borderId="5" xfId="0" applyFont="1" applyBorder="1"/>
    <xf numFmtId="0" fontId="4" fillId="2" borderId="3" xfId="0" applyFont="1" applyFill="1" applyBorder="1"/>
    <xf numFmtId="4" fontId="6" fillId="2" borderId="4" xfId="0" applyNumberFormat="1" applyFont="1" applyFill="1" applyBorder="1"/>
    <xf numFmtId="0" fontId="9" fillId="0" borderId="0" xfId="0" applyFont="1" applyBorder="1"/>
    <xf numFmtId="0" fontId="10" fillId="0" borderId="0" xfId="0" applyFont="1"/>
    <xf numFmtId="0" fontId="1" fillId="0" borderId="0" xfId="0" applyFont="1" applyAlignment="1">
      <alignment horizontal="center"/>
    </xf>
    <xf numFmtId="0" fontId="6" fillId="0" borderId="6" xfId="0" applyFont="1" applyBorder="1"/>
    <xf numFmtId="0" fontId="5" fillId="0" borderId="6" xfId="0" applyFont="1" applyBorder="1"/>
    <xf numFmtId="4" fontId="5" fillId="0" borderId="1" xfId="0" applyNumberFormat="1" applyFont="1" applyFill="1" applyBorder="1"/>
    <xf numFmtId="4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/>
    <xf numFmtId="0" fontId="5" fillId="0" borderId="2" xfId="0" applyFont="1" applyFill="1" applyBorder="1"/>
    <xf numFmtId="4" fontId="6" fillId="0" borderId="4" xfId="0" applyNumberFormat="1" applyFont="1" applyFill="1" applyBorder="1" applyAlignment="1">
      <alignment horizontal="right"/>
    </xf>
    <xf numFmtId="0" fontId="5" fillId="0" borderId="6" xfId="0" applyFont="1" applyFill="1" applyBorder="1"/>
    <xf numFmtId="4" fontId="6" fillId="0" borderId="4" xfId="0" applyNumberFormat="1" applyFont="1" applyFill="1" applyBorder="1"/>
    <xf numFmtId="2" fontId="5" fillId="0" borderId="1" xfId="0" applyNumberFormat="1" applyFont="1" applyFill="1" applyBorder="1"/>
    <xf numFmtId="2" fontId="6" fillId="0" borderId="4" xfId="0" applyNumberFormat="1" applyFont="1" applyFill="1" applyBorder="1"/>
    <xf numFmtId="0" fontId="6" fillId="0" borderId="7" xfId="0" applyFont="1" applyBorder="1"/>
    <xf numFmtId="0" fontId="7" fillId="0" borderId="1" xfId="0" applyFont="1" applyFill="1" applyBorder="1"/>
    <xf numFmtId="0" fontId="7" fillId="0" borderId="2" xfId="0" applyFont="1" applyFill="1" applyBorder="1"/>
    <xf numFmtId="0" fontId="0" fillId="0" borderId="1" xfId="0" applyFill="1" applyBorder="1"/>
    <xf numFmtId="0" fontId="7" fillId="0" borderId="6" xfId="0" applyFont="1" applyFill="1" applyBorder="1"/>
    <xf numFmtId="0" fontId="7" fillId="0" borderId="5" xfId="0" applyFont="1" applyFill="1" applyBorder="1"/>
    <xf numFmtId="4" fontId="5" fillId="0" borderId="2" xfId="0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0" fontId="8" fillId="0" borderId="1" xfId="0" applyFont="1" applyFill="1" applyBorder="1"/>
    <xf numFmtId="2" fontId="8" fillId="0" borderId="1" xfId="0" applyNumberFormat="1" applyFont="1" applyFill="1" applyBorder="1"/>
    <xf numFmtId="2" fontId="8" fillId="0" borderId="2" xfId="0" applyNumberFormat="1" applyFont="1" applyFill="1" applyBorder="1"/>
    <xf numFmtId="2" fontId="5" fillId="0" borderId="2" xfId="0" applyNumberFormat="1" applyFont="1" applyFill="1" applyBorder="1"/>
    <xf numFmtId="0" fontId="0" fillId="0" borderId="8" xfId="0" applyBorder="1"/>
    <xf numFmtId="0" fontId="6" fillId="0" borderId="9" xfId="0" applyFont="1" applyBorder="1"/>
    <xf numFmtId="4" fontId="6" fillId="0" borderId="10" xfId="0" applyNumberFormat="1" applyFont="1" applyFill="1" applyBorder="1"/>
    <xf numFmtId="4" fontId="6" fillId="0" borderId="11" xfId="0" applyNumberFormat="1" applyFont="1" applyFill="1" applyBorder="1"/>
    <xf numFmtId="0" fontId="0" fillId="0" borderId="2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0</xdr:row>
      <xdr:rowOff>9524</xdr:rowOff>
    </xdr:from>
    <xdr:to>
      <xdr:col>1</xdr:col>
      <xdr:colOff>523876</xdr:colOff>
      <xdr:row>1</xdr:row>
      <xdr:rowOff>85724</xdr:rowOff>
    </xdr:to>
    <xdr:pic>
      <xdr:nvPicPr>
        <xdr:cNvPr id="3" name="Imagem 2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6" y="9524"/>
          <a:ext cx="381000" cy="33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1"/>
  <sheetViews>
    <sheetView tabSelected="1" topLeftCell="A70" workbookViewId="0">
      <selection activeCell="E89" sqref="E89"/>
    </sheetView>
  </sheetViews>
  <sheetFormatPr defaultRowHeight="15" x14ac:dyDescent="0.25"/>
  <cols>
    <col min="2" max="2" width="41.85546875" customWidth="1"/>
    <col min="3" max="3" width="12.7109375" customWidth="1"/>
  </cols>
  <sheetData>
    <row r="1" spans="2:9" ht="20.25" x14ac:dyDescent="0.3">
      <c r="B1" s="42" t="s">
        <v>0</v>
      </c>
      <c r="C1" s="42"/>
      <c r="D1" s="42"/>
    </row>
    <row r="3" spans="2:9" x14ac:dyDescent="0.25">
      <c r="B3" s="41" t="s">
        <v>61</v>
      </c>
      <c r="C3" s="41"/>
      <c r="D3" s="41"/>
    </row>
    <row r="4" spans="2:9" ht="10.5" customHeight="1" x14ac:dyDescent="0.25">
      <c r="B4" s="12"/>
      <c r="C4" s="12"/>
      <c r="D4" s="12"/>
    </row>
    <row r="5" spans="2:9" x14ac:dyDescent="0.25">
      <c r="C5" s="11" t="s">
        <v>36</v>
      </c>
    </row>
    <row r="6" spans="2:9" x14ac:dyDescent="0.25">
      <c r="B6" s="1" t="s">
        <v>33</v>
      </c>
      <c r="C6" s="3">
        <v>0</v>
      </c>
    </row>
    <row r="7" spans="2:9" ht="15.75" thickBot="1" x14ac:dyDescent="0.3">
      <c r="B7" s="5"/>
      <c r="C7" s="30"/>
    </row>
    <row r="8" spans="2:9" ht="15.75" thickBot="1" x14ac:dyDescent="0.3">
      <c r="B8" s="6" t="s">
        <v>51</v>
      </c>
      <c r="C8" s="31">
        <f>SUM(C6:C7)</f>
        <v>0</v>
      </c>
    </row>
    <row r="9" spans="2:9" x14ac:dyDescent="0.25">
      <c r="B9" s="14"/>
      <c r="C9" s="14"/>
    </row>
    <row r="10" spans="2:9" x14ac:dyDescent="0.25">
      <c r="B10" s="2" t="s">
        <v>1</v>
      </c>
      <c r="C10" s="1"/>
    </row>
    <row r="11" spans="2:9" x14ac:dyDescent="0.25">
      <c r="B11" s="1" t="s">
        <v>19</v>
      </c>
      <c r="C11" s="1"/>
      <c r="I11" t="s">
        <v>38</v>
      </c>
    </row>
    <row r="12" spans="2:9" x14ac:dyDescent="0.25">
      <c r="B12" s="1"/>
      <c r="C12" s="1"/>
    </row>
    <row r="13" spans="2:9" x14ac:dyDescent="0.25">
      <c r="B13" s="1" t="s">
        <v>2</v>
      </c>
      <c r="C13" s="15">
        <v>0</v>
      </c>
    </row>
    <row r="14" spans="2:9" x14ac:dyDescent="0.25">
      <c r="B14" s="1" t="s">
        <v>3</v>
      </c>
      <c r="C14" s="16">
        <v>0</v>
      </c>
    </row>
    <row r="15" spans="2:9" x14ac:dyDescent="0.25">
      <c r="B15" s="1" t="s">
        <v>4</v>
      </c>
      <c r="C15" s="17">
        <v>0</v>
      </c>
    </row>
    <row r="16" spans="2:9" x14ac:dyDescent="0.25">
      <c r="B16" s="1" t="s">
        <v>5</v>
      </c>
      <c r="C16" s="17">
        <v>0</v>
      </c>
    </row>
    <row r="17" spans="2:9" x14ac:dyDescent="0.25">
      <c r="B17" s="1" t="s">
        <v>18</v>
      </c>
      <c r="C17" s="17"/>
    </row>
    <row r="18" spans="2:9" x14ac:dyDescent="0.25">
      <c r="B18" s="1" t="s">
        <v>16</v>
      </c>
      <c r="C18" s="17"/>
      <c r="I18" t="s">
        <v>38</v>
      </c>
    </row>
    <row r="19" spans="2:9" x14ac:dyDescent="0.25">
      <c r="B19" s="1" t="s">
        <v>17</v>
      </c>
      <c r="C19" s="17"/>
    </row>
    <row r="20" spans="2:9" ht="15.75" thickBot="1" x14ac:dyDescent="0.3">
      <c r="B20" s="5"/>
      <c r="C20" s="18"/>
    </row>
    <row r="21" spans="2:9" ht="15.75" thickBot="1" x14ac:dyDescent="0.3">
      <c r="B21" s="6" t="s">
        <v>6</v>
      </c>
      <c r="C21" s="19">
        <f>SUM(C13:C20)</f>
        <v>0</v>
      </c>
    </row>
    <row r="22" spans="2:9" x14ac:dyDescent="0.25">
      <c r="B22" s="13"/>
      <c r="C22" s="20"/>
    </row>
    <row r="23" spans="2:9" x14ac:dyDescent="0.25">
      <c r="B23" s="1" t="s">
        <v>20</v>
      </c>
      <c r="C23" s="17"/>
    </row>
    <row r="24" spans="2:9" x14ac:dyDescent="0.25">
      <c r="B24" s="1"/>
      <c r="C24" s="17"/>
    </row>
    <row r="25" spans="2:9" x14ac:dyDescent="0.25">
      <c r="B25" s="1" t="s">
        <v>7</v>
      </c>
      <c r="C25" s="15">
        <v>6846.37</v>
      </c>
    </row>
    <row r="26" spans="2:9" x14ac:dyDescent="0.25">
      <c r="B26" s="1" t="s">
        <v>8</v>
      </c>
      <c r="C26" s="32">
        <v>958.87</v>
      </c>
    </row>
    <row r="27" spans="2:9" ht="15.75" thickBot="1" x14ac:dyDescent="0.3">
      <c r="B27" s="5"/>
      <c r="C27" s="18"/>
    </row>
    <row r="28" spans="2:9" ht="15.75" thickBot="1" x14ac:dyDescent="0.3">
      <c r="B28" s="6" t="s">
        <v>9</v>
      </c>
      <c r="C28" s="21">
        <f t="shared" ref="C28" si="0">SUM(C25:C26)</f>
        <v>7805.24</v>
      </c>
    </row>
    <row r="29" spans="2:9" x14ac:dyDescent="0.25">
      <c r="B29" s="14"/>
      <c r="C29" s="20"/>
    </row>
    <row r="30" spans="2:9" x14ac:dyDescent="0.25">
      <c r="B30" s="1" t="s">
        <v>21</v>
      </c>
      <c r="C30" s="17"/>
    </row>
    <row r="31" spans="2:9" x14ac:dyDescent="0.25">
      <c r="B31" s="1"/>
      <c r="C31" s="17"/>
    </row>
    <row r="32" spans="2:9" x14ac:dyDescent="0.25">
      <c r="B32" s="1" t="s">
        <v>10</v>
      </c>
      <c r="C32" s="17">
        <v>0</v>
      </c>
    </row>
    <row r="33" spans="2:3" ht="15.75" thickBot="1" x14ac:dyDescent="0.3">
      <c r="B33" s="5"/>
      <c r="C33" s="18"/>
    </row>
    <row r="34" spans="2:3" ht="15.75" thickBot="1" x14ac:dyDescent="0.3">
      <c r="B34" s="6" t="s">
        <v>11</v>
      </c>
      <c r="C34" s="23">
        <f>SUM(C32)</f>
        <v>0</v>
      </c>
    </row>
    <row r="35" spans="2:3" x14ac:dyDescent="0.25">
      <c r="B35" s="1" t="s">
        <v>22</v>
      </c>
      <c r="C35" s="17"/>
    </row>
    <row r="36" spans="2:3" x14ac:dyDescent="0.25">
      <c r="B36" s="17"/>
      <c r="C36" s="27"/>
    </row>
    <row r="37" spans="2:3" x14ac:dyDescent="0.25">
      <c r="B37" s="4" t="s">
        <v>23</v>
      </c>
      <c r="C37" s="33">
        <v>162.5</v>
      </c>
    </row>
    <row r="38" spans="2:3" x14ac:dyDescent="0.25">
      <c r="B38" s="1" t="s">
        <v>40</v>
      </c>
      <c r="C38" s="22">
        <v>40</v>
      </c>
    </row>
    <row r="39" spans="2:3" x14ac:dyDescent="0.25">
      <c r="B39" s="1" t="s">
        <v>49</v>
      </c>
      <c r="C39" s="17">
        <v>115.97</v>
      </c>
    </row>
    <row r="40" spans="2:3" x14ac:dyDescent="0.25">
      <c r="B40" s="1" t="s">
        <v>41</v>
      </c>
      <c r="C40" s="22">
        <v>25</v>
      </c>
    </row>
    <row r="41" spans="2:3" x14ac:dyDescent="0.25">
      <c r="B41" s="1" t="s">
        <v>50</v>
      </c>
      <c r="C41" s="22">
        <v>200</v>
      </c>
    </row>
    <row r="42" spans="2:3" x14ac:dyDescent="0.25">
      <c r="B42" s="5" t="s">
        <v>52</v>
      </c>
      <c r="C42" s="34">
        <v>887</v>
      </c>
    </row>
    <row r="43" spans="2:3" x14ac:dyDescent="0.25">
      <c r="B43" s="5" t="s">
        <v>53</v>
      </c>
      <c r="C43" s="35">
        <v>1063.0999999999999</v>
      </c>
    </row>
    <row r="44" spans="2:3" x14ac:dyDescent="0.25">
      <c r="B44" s="5" t="s">
        <v>54</v>
      </c>
      <c r="C44" s="35">
        <v>150</v>
      </c>
    </row>
    <row r="45" spans="2:3" ht="15.75" thickBot="1" x14ac:dyDescent="0.3">
      <c r="B45" s="40"/>
      <c r="C45" s="36"/>
    </row>
    <row r="46" spans="2:3" ht="15.75" thickBot="1" x14ac:dyDescent="0.3">
      <c r="B46" s="24" t="s">
        <v>12</v>
      </c>
      <c r="C46" s="39">
        <f>SUM(C37:C45)</f>
        <v>2643.5699999999997</v>
      </c>
    </row>
    <row r="47" spans="2:3" x14ac:dyDescent="0.25">
      <c r="B47" s="14" t="s">
        <v>42</v>
      </c>
      <c r="C47" s="17"/>
    </row>
    <row r="48" spans="2:3" x14ac:dyDescent="0.25">
      <c r="B48" s="17"/>
      <c r="C48" s="27"/>
    </row>
    <row r="49" spans="2:3" x14ac:dyDescent="0.25">
      <c r="B49" s="1"/>
      <c r="C49" s="22">
        <v>0</v>
      </c>
    </row>
    <row r="50" spans="2:3" ht="15.75" thickBot="1" x14ac:dyDescent="0.3">
      <c r="B50" s="5"/>
      <c r="C50" s="26"/>
    </row>
    <row r="51" spans="2:3" ht="15.75" thickBot="1" x14ac:dyDescent="0.3">
      <c r="B51" s="6" t="s">
        <v>13</v>
      </c>
      <c r="C51" s="23">
        <f>SUM(C49:C50)</f>
        <v>0</v>
      </c>
    </row>
    <row r="52" spans="2:3" x14ac:dyDescent="0.25">
      <c r="B52" s="1" t="s">
        <v>43</v>
      </c>
      <c r="C52" s="27"/>
    </row>
    <row r="53" spans="2:3" x14ac:dyDescent="0.25">
      <c r="B53" s="17"/>
      <c r="C53" s="27"/>
    </row>
    <row r="54" spans="2:3" x14ac:dyDescent="0.25">
      <c r="B54" s="1" t="s">
        <v>24</v>
      </c>
      <c r="C54" s="17">
        <v>1647.44</v>
      </c>
    </row>
    <row r="55" spans="2:3" x14ac:dyDescent="0.25">
      <c r="B55" s="4" t="s">
        <v>32</v>
      </c>
      <c r="C55" s="17">
        <v>345.57</v>
      </c>
    </row>
    <row r="56" spans="2:3" x14ac:dyDescent="0.25">
      <c r="B56" s="4" t="s">
        <v>44</v>
      </c>
      <c r="C56" s="17">
        <v>42.56</v>
      </c>
    </row>
    <row r="57" spans="2:3" x14ac:dyDescent="0.25">
      <c r="B57" s="4" t="s">
        <v>45</v>
      </c>
      <c r="C57" s="17">
        <v>488.13</v>
      </c>
    </row>
    <row r="58" spans="2:3" x14ac:dyDescent="0.25">
      <c r="B58" s="1" t="s">
        <v>25</v>
      </c>
      <c r="C58" s="15">
        <v>3335</v>
      </c>
    </row>
    <row r="59" spans="2:3" x14ac:dyDescent="0.25">
      <c r="B59" s="1" t="s">
        <v>26</v>
      </c>
      <c r="C59" s="17">
        <v>38.29</v>
      </c>
    </row>
    <row r="60" spans="2:3" x14ac:dyDescent="0.25">
      <c r="B60" s="1" t="s">
        <v>27</v>
      </c>
      <c r="C60" s="33">
        <v>204.4</v>
      </c>
    </row>
    <row r="61" spans="2:3" x14ac:dyDescent="0.25">
      <c r="B61" s="1" t="s">
        <v>28</v>
      </c>
      <c r="C61" s="22">
        <v>665</v>
      </c>
    </row>
    <row r="62" spans="2:3" x14ac:dyDescent="0.25">
      <c r="B62" s="1" t="s">
        <v>46</v>
      </c>
      <c r="C62" s="15">
        <v>1000</v>
      </c>
    </row>
    <row r="63" spans="2:3" x14ac:dyDescent="0.25">
      <c r="B63" s="4" t="s">
        <v>29</v>
      </c>
      <c r="C63" s="17">
        <v>51.68</v>
      </c>
    </row>
    <row r="64" spans="2:3" x14ac:dyDescent="0.25">
      <c r="B64" s="4" t="s">
        <v>30</v>
      </c>
      <c r="C64" s="22">
        <v>61.4</v>
      </c>
    </row>
    <row r="65" spans="2:3" x14ac:dyDescent="0.25">
      <c r="B65" s="1" t="s">
        <v>31</v>
      </c>
      <c r="C65" s="17">
        <v>207.26</v>
      </c>
    </row>
    <row r="66" spans="2:3" x14ac:dyDescent="0.25">
      <c r="B66" s="1" t="s">
        <v>55</v>
      </c>
      <c r="C66" s="22">
        <v>120</v>
      </c>
    </row>
    <row r="67" spans="2:3" x14ac:dyDescent="0.25">
      <c r="B67" s="1" t="s">
        <v>47</v>
      </c>
      <c r="C67" s="22">
        <v>145</v>
      </c>
    </row>
    <row r="68" spans="2:3" x14ac:dyDescent="0.25">
      <c r="B68" s="1" t="s">
        <v>56</v>
      </c>
      <c r="C68" s="15">
        <v>1000</v>
      </c>
    </row>
    <row r="69" spans="2:3" x14ac:dyDescent="0.25">
      <c r="B69" s="1" t="s">
        <v>57</v>
      </c>
      <c r="C69" s="17">
        <v>166.57</v>
      </c>
    </row>
    <row r="70" spans="2:3" x14ac:dyDescent="0.25">
      <c r="B70" s="1" t="s">
        <v>58</v>
      </c>
      <c r="C70" s="22">
        <v>556</v>
      </c>
    </row>
    <row r="71" spans="2:3" x14ac:dyDescent="0.25">
      <c r="B71" s="1" t="s">
        <v>54</v>
      </c>
      <c r="C71" s="22">
        <v>100</v>
      </c>
    </row>
    <row r="72" spans="2:3" x14ac:dyDescent="0.25">
      <c r="B72" s="1" t="s">
        <v>59</v>
      </c>
      <c r="C72" s="22">
        <v>50</v>
      </c>
    </row>
    <row r="73" spans="2:3" x14ac:dyDescent="0.25">
      <c r="B73" s="1"/>
      <c r="C73" s="22"/>
    </row>
    <row r="74" spans="2:3" ht="15.75" thickBot="1" x14ac:dyDescent="0.3">
      <c r="B74" s="37" t="s">
        <v>14</v>
      </c>
      <c r="C74" s="38">
        <f>SUM(C54:C72)</f>
        <v>10224.299999999999</v>
      </c>
    </row>
    <row r="75" spans="2:3" x14ac:dyDescent="0.25">
      <c r="B75" s="14"/>
      <c r="C75" s="28"/>
    </row>
    <row r="76" spans="2:3" x14ac:dyDescent="0.25">
      <c r="B76" s="1" t="s">
        <v>48</v>
      </c>
      <c r="C76" s="25"/>
    </row>
    <row r="77" spans="2:3" x14ac:dyDescent="0.25">
      <c r="B77" s="1"/>
      <c r="C77" s="25"/>
    </row>
    <row r="78" spans="2:3" x14ac:dyDescent="0.25">
      <c r="B78" s="1" t="s">
        <v>60</v>
      </c>
      <c r="C78" s="15">
        <v>67840</v>
      </c>
    </row>
    <row r="79" spans="2:3" ht="15.75" thickBot="1" x14ac:dyDescent="0.3">
      <c r="B79" s="5"/>
      <c r="C79" s="26"/>
    </row>
    <row r="80" spans="2:3" ht="15.75" thickBot="1" x14ac:dyDescent="0.3">
      <c r="B80" s="6" t="s">
        <v>15</v>
      </c>
      <c r="C80" s="21">
        <f>SUM(C77:C79)</f>
        <v>67840</v>
      </c>
    </row>
    <row r="81" spans="2:3" ht="16.5" thickBot="1" x14ac:dyDescent="0.3">
      <c r="B81" s="7"/>
      <c r="C81" s="29"/>
    </row>
    <row r="82" spans="2:3" ht="16.5" thickBot="1" x14ac:dyDescent="0.3">
      <c r="B82" s="8" t="s">
        <v>39</v>
      </c>
      <c r="C82" s="9">
        <f>SUM(C21+C28+C34+C46+C51+C74+C80)</f>
        <v>88513.11</v>
      </c>
    </row>
    <row r="85" spans="2:3" x14ac:dyDescent="0.25">
      <c r="B85" s="10" t="s">
        <v>37</v>
      </c>
    </row>
    <row r="86" spans="2:3" x14ac:dyDescent="0.25">
      <c r="B86" s="10"/>
    </row>
    <row r="87" spans="2:3" x14ac:dyDescent="0.25">
      <c r="B87" s="10" t="s">
        <v>34</v>
      </c>
    </row>
    <row r="88" spans="2:3" x14ac:dyDescent="0.25">
      <c r="B88" s="10" t="s">
        <v>35</v>
      </c>
    </row>
    <row r="91" spans="2:3" x14ac:dyDescent="0.25">
      <c r="C91" t="s">
        <v>38</v>
      </c>
    </row>
  </sheetData>
  <sheetProtection sheet="1" objects="1" scenarios="1"/>
  <mergeCells count="2">
    <mergeCell ref="B1:D1"/>
    <mergeCell ref="B3:D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CMV</cp:lastModifiedBy>
  <cp:lastPrinted>2015-03-24T11:51:00Z</cp:lastPrinted>
  <dcterms:created xsi:type="dcterms:W3CDTF">2014-06-16T11:30:00Z</dcterms:created>
  <dcterms:modified xsi:type="dcterms:W3CDTF">2018-04-02T18:22:03Z</dcterms:modified>
</cp:coreProperties>
</file>